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90" yWindow="15" windowWidth="13035" windowHeight="5700" tabRatio="770" activeTab="0"/>
  </bookViews>
  <sheets>
    <sheet name="5" sheetId="1" r:id="rId1"/>
  </sheets>
  <externalReferences>
    <externalReference r:id="rId4"/>
  </externalReferences>
  <definedNames>
    <definedName name="CGN" localSheetId="0">#REF!</definedName>
    <definedName name="CGN">#REF!</definedName>
    <definedName name="cgn2" localSheetId="0">#REF!</definedName>
    <definedName name="cgn2">#REF!</definedName>
  </definedNames>
  <calcPr fullCalcOnLoad="1"/>
</workbook>
</file>

<file path=xl/sharedStrings.xml><?xml version="1.0" encoding="utf-8"?>
<sst xmlns="http://schemas.openxmlformats.org/spreadsheetml/2006/main" count="64" uniqueCount="37">
  <si>
    <t>4.1.10.62</t>
  </si>
  <si>
    <t>4.4.28.03</t>
  </si>
  <si>
    <t>5.4.23.90</t>
  </si>
  <si>
    <t>5.7.22.01</t>
  </si>
  <si>
    <t>D</t>
  </si>
  <si>
    <t>5.1.20.02</t>
  </si>
  <si>
    <t>4.7.22.01</t>
  </si>
  <si>
    <t>2.4.01.02</t>
  </si>
  <si>
    <t>4.4.28.05</t>
  </si>
  <si>
    <t>4.4.28.90</t>
  </si>
  <si>
    <t>2.4.40.80</t>
  </si>
  <si>
    <t>F1</t>
  </si>
  <si>
    <t>F2</t>
  </si>
  <si>
    <t>F3</t>
  </si>
  <si>
    <t>F4</t>
  </si>
  <si>
    <t>F5</t>
  </si>
  <si>
    <t>F6</t>
  </si>
  <si>
    <t>F7</t>
  </si>
  <si>
    <t>F8</t>
  </si>
  <si>
    <t>4.1.10.61</t>
  </si>
  <si>
    <t>4.4.28.02</t>
  </si>
  <si>
    <t>1.1.10.05</t>
  </si>
  <si>
    <t>1.4.01.61</t>
  </si>
  <si>
    <t>5.7.22.03</t>
  </si>
  <si>
    <t>4.1.10.90</t>
  </si>
  <si>
    <t>2.9.10.90</t>
  </si>
  <si>
    <t>2.4.03.15</t>
  </si>
  <si>
    <t>2.4.25.90</t>
  </si>
  <si>
    <t>5.1.03.07</t>
  </si>
  <si>
    <t>4.4.13.05</t>
  </si>
  <si>
    <t>2.4.60.02</t>
  </si>
  <si>
    <t>2.4.55.90</t>
  </si>
  <si>
    <t>5.5.01.01</t>
  </si>
  <si>
    <t>2.4.40.14</t>
  </si>
  <si>
    <t>2.4.07.26</t>
  </si>
  <si>
    <t>4.4.28.08</t>
  </si>
  <si>
    <t>2.4.40.21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</si>
</sst>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 * #,##0_ ;_ * \-#,##0_ ;_ * &quot;-&quot;??_ ;_ @_ "/>
    <numFmt numFmtId="189" formatCode="_ * #,##0.0_ ;_ * \-#,##0.0_ ;_ * &quot;-&quot;??_ ;_ @_ 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33" borderId="0" xfId="0" applyNumberFormat="1" applyFont="1" applyFill="1" applyBorder="1" applyAlignment="1">
      <alignment vertical="center"/>
    </xf>
    <xf numFmtId="0" fontId="0" fillId="34" borderId="0" xfId="0" applyNumberFormat="1" applyFont="1" applyFill="1" applyBorder="1" applyAlignment="1">
      <alignment vertical="center"/>
    </xf>
    <xf numFmtId="0" fontId="0" fillId="0" borderId="0" xfId="52" applyNumberFormat="1" applyFill="1" applyAlignment="1">
      <alignment vertical="center"/>
    </xf>
    <xf numFmtId="0" fontId="6" fillId="0" borderId="0" xfId="56" applyNumberFormat="1" applyFont="1" applyFill="1" applyBorder="1" applyAlignment="1">
      <alignment horizontal="left" vertical="center" wrapText="1"/>
      <protection/>
    </xf>
    <xf numFmtId="0" fontId="0" fillId="0" borderId="0" xfId="56" applyNumberFormat="1" applyFont="1" applyFill="1" applyBorder="1" applyAlignment="1">
      <alignment horizontal="left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_CONSOLIDADO MAYOR Y BALANCES listo CHIP DIC 05 V4" xfId="52"/>
    <cellStyle name="Currency" xfId="53"/>
    <cellStyle name="Currency [0]" xfId="54"/>
    <cellStyle name="Neutral" xfId="55"/>
    <cellStyle name="Normal_Hoja1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os%20(D)23sep2020\CGN\CHIP\2020%20CHIP\CONSOLIDADO\1%20Trim%202020%20Cons\BACUK%20CECP%2025%20feb%202013\Depto%20a%20jun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="114" zoomScaleNormal="114" zoomScalePageLayoutView="0" workbookViewId="0" topLeftCell="A11">
      <selection activeCell="E28" sqref="E28"/>
    </sheetView>
  </sheetViews>
  <sheetFormatPr defaultColWidth="11.421875" defaultRowHeight="12.75"/>
  <cols>
    <col min="1" max="1" width="2.28125" style="4" bestFit="1" customWidth="1"/>
    <col min="2" max="2" width="8.7109375" style="4" bestFit="1" customWidth="1"/>
    <col min="3" max="3" width="2.00390625" style="1" bestFit="1" customWidth="1"/>
    <col min="4" max="4" width="14.8515625" style="7" bestFit="1" customWidth="1"/>
    <col min="5" max="5" width="14.8515625" style="12" customWidth="1"/>
    <col min="6" max="6" width="11.8515625" style="7" bestFit="1" customWidth="1"/>
    <col min="7" max="7" width="11.7109375" style="7" bestFit="1" customWidth="1"/>
    <col min="8" max="8" width="11.8515625" style="7" bestFit="1" customWidth="1"/>
    <col min="9" max="16384" width="11.421875" style="4" customWidth="1"/>
  </cols>
  <sheetData>
    <row r="1" spans="1:8" ht="12.75">
      <c r="A1" s="4" t="s">
        <v>11</v>
      </c>
      <c r="B1" s="4" t="s">
        <v>12</v>
      </c>
      <c r="C1" s="4" t="s">
        <v>13</v>
      </c>
      <c r="D1" s="6" t="s">
        <v>14</v>
      </c>
      <c r="E1" s="6" t="s">
        <v>15</v>
      </c>
      <c r="F1" s="6" t="s">
        <v>16</v>
      </c>
      <c r="G1" s="6" t="s">
        <v>17</v>
      </c>
      <c r="H1" s="6" t="s">
        <v>18</v>
      </c>
    </row>
    <row r="2" spans="1:8" ht="12.75">
      <c r="A2" s="2" t="s">
        <v>4</v>
      </c>
      <c r="B2" s="13" t="s">
        <v>21</v>
      </c>
      <c r="C2" s="4">
        <v>0</v>
      </c>
      <c r="D2" s="9">
        <v>0</v>
      </c>
      <c r="E2" s="9">
        <v>0</v>
      </c>
      <c r="F2" s="9">
        <f>-E2</f>
        <v>0</v>
      </c>
      <c r="G2" s="9">
        <f>SUM(F2)</f>
        <v>0</v>
      </c>
      <c r="H2" s="9">
        <v>0</v>
      </c>
    </row>
    <row r="3" spans="1:8" ht="12.75">
      <c r="A3" s="2" t="s">
        <v>4</v>
      </c>
      <c r="B3" s="13" t="s">
        <v>22</v>
      </c>
      <c r="C3" s="4">
        <v>0</v>
      </c>
      <c r="D3" s="9">
        <v>0</v>
      </c>
      <c r="E3" s="9">
        <v>0</v>
      </c>
      <c r="F3" s="9">
        <v>0</v>
      </c>
      <c r="G3" s="9">
        <f>SUM(F3)</f>
        <v>0</v>
      </c>
      <c r="H3" s="9">
        <v>0</v>
      </c>
    </row>
    <row r="4" spans="1:8" ht="12.75">
      <c r="A4" s="2" t="s">
        <v>4</v>
      </c>
      <c r="B4" s="13" t="s">
        <v>7</v>
      </c>
      <c r="C4" s="4">
        <v>0</v>
      </c>
      <c r="D4" s="9">
        <v>0</v>
      </c>
      <c r="E4" s="9">
        <f>+D6+D10</f>
        <v>146776140</v>
      </c>
      <c r="F4" s="9">
        <f>E4-D4</f>
        <v>146776140</v>
      </c>
      <c r="G4" s="9">
        <f>SUM(F4)</f>
        <v>146776140</v>
      </c>
      <c r="H4" s="9">
        <v>0</v>
      </c>
    </row>
    <row r="5" spans="1:8" s="5" customFormat="1" ht="12.75">
      <c r="A5" s="3" t="s">
        <v>4</v>
      </c>
      <c r="B5" s="14" t="s">
        <v>26</v>
      </c>
      <c r="C5" s="5">
        <v>0</v>
      </c>
      <c r="D5" s="9">
        <v>0</v>
      </c>
      <c r="E5" s="9">
        <v>0</v>
      </c>
      <c r="F5" s="9">
        <f aca="true" t="shared" si="0" ref="F5:F13">-D5</f>
        <v>0</v>
      </c>
      <c r="G5" s="9">
        <f aca="true" t="shared" si="1" ref="G5:G12">+F5</f>
        <v>0</v>
      </c>
      <c r="H5" s="9">
        <v>0</v>
      </c>
    </row>
    <row r="6" spans="1:8" s="5" customFormat="1" ht="12.75">
      <c r="A6" s="3" t="s">
        <v>4</v>
      </c>
      <c r="B6" s="14" t="s">
        <v>34</v>
      </c>
      <c r="C6" s="5">
        <v>0</v>
      </c>
      <c r="D6" s="9">
        <v>138051474</v>
      </c>
      <c r="E6" s="9">
        <v>0</v>
      </c>
      <c r="F6" s="9">
        <f>-D6</f>
        <v>-138051474</v>
      </c>
      <c r="G6" s="9">
        <f t="shared" si="1"/>
        <v>-138051474</v>
      </c>
      <c r="H6" s="9">
        <v>0</v>
      </c>
    </row>
    <row r="7" spans="1:8" s="5" customFormat="1" ht="12.75">
      <c r="A7" s="3" t="s">
        <v>4</v>
      </c>
      <c r="B7" s="14" t="s">
        <v>27</v>
      </c>
      <c r="C7" s="5">
        <v>0</v>
      </c>
      <c r="D7" s="9">
        <v>0</v>
      </c>
      <c r="E7" s="9">
        <v>0</v>
      </c>
      <c r="F7" s="9">
        <f t="shared" si="0"/>
        <v>0</v>
      </c>
      <c r="G7" s="9">
        <f t="shared" si="1"/>
        <v>0</v>
      </c>
      <c r="H7" s="9">
        <v>0</v>
      </c>
    </row>
    <row r="8" spans="1:8" s="5" customFormat="1" ht="12.75">
      <c r="A8" s="3" t="s">
        <v>4</v>
      </c>
      <c r="B8" s="14" t="s">
        <v>33</v>
      </c>
      <c r="C8" s="5">
        <v>0</v>
      </c>
      <c r="D8" s="9">
        <v>0</v>
      </c>
      <c r="E8" s="9">
        <v>0</v>
      </c>
      <c r="F8" s="9">
        <f>-D8</f>
        <v>0</v>
      </c>
      <c r="G8" s="9">
        <f t="shared" si="1"/>
        <v>0</v>
      </c>
      <c r="H8" s="9">
        <v>0</v>
      </c>
    </row>
    <row r="9" spans="1:8" s="5" customFormat="1" ht="12.75">
      <c r="A9" s="3" t="s">
        <v>4</v>
      </c>
      <c r="B9" s="14" t="s">
        <v>36</v>
      </c>
      <c r="C9" s="5">
        <v>0</v>
      </c>
      <c r="D9" s="9"/>
      <c r="E9" s="9">
        <v>0</v>
      </c>
      <c r="F9" s="9">
        <f>-D9</f>
        <v>0</v>
      </c>
      <c r="G9" s="9">
        <f>+F9</f>
        <v>0</v>
      </c>
      <c r="H9" s="9">
        <v>0</v>
      </c>
    </row>
    <row r="10" spans="1:8" s="5" customFormat="1" ht="12.75">
      <c r="A10" s="3" t="s">
        <v>4</v>
      </c>
      <c r="B10" s="14" t="s">
        <v>10</v>
      </c>
      <c r="C10" s="5">
        <v>0</v>
      </c>
      <c r="D10" s="9">
        <v>8724666</v>
      </c>
      <c r="E10" s="9">
        <v>0</v>
      </c>
      <c r="F10" s="9">
        <f t="shared" si="0"/>
        <v>-8724666</v>
      </c>
      <c r="G10" s="9">
        <f t="shared" si="1"/>
        <v>-8724666</v>
      </c>
      <c r="H10" s="9">
        <v>0</v>
      </c>
    </row>
    <row r="11" spans="1:8" s="5" customFormat="1" ht="12.75">
      <c r="A11" s="3" t="s">
        <v>4</v>
      </c>
      <c r="B11" s="14" t="s">
        <v>31</v>
      </c>
      <c r="C11" s="5">
        <v>0</v>
      </c>
      <c r="D11" s="9">
        <v>0</v>
      </c>
      <c r="E11" s="9">
        <v>0</v>
      </c>
      <c r="F11" s="9">
        <f t="shared" si="0"/>
        <v>0</v>
      </c>
      <c r="G11" s="9">
        <f t="shared" si="1"/>
        <v>0</v>
      </c>
      <c r="H11" s="9">
        <v>0</v>
      </c>
    </row>
    <row r="12" spans="1:8" s="5" customFormat="1" ht="12.75">
      <c r="A12" s="3" t="s">
        <v>4</v>
      </c>
      <c r="B12" s="14" t="s">
        <v>30</v>
      </c>
      <c r="C12" s="5">
        <v>0</v>
      </c>
      <c r="D12" s="9">
        <v>0</v>
      </c>
      <c r="E12" s="9">
        <v>0</v>
      </c>
      <c r="F12" s="9">
        <f t="shared" si="0"/>
        <v>0</v>
      </c>
      <c r="G12" s="9">
        <f t="shared" si="1"/>
        <v>0</v>
      </c>
      <c r="H12" s="9">
        <v>0</v>
      </c>
    </row>
    <row r="13" spans="1:8" ht="12.75">
      <c r="A13" s="2" t="s">
        <v>4</v>
      </c>
      <c r="B13" s="13" t="s">
        <v>25</v>
      </c>
      <c r="C13" s="4">
        <v>0</v>
      </c>
      <c r="D13" s="9">
        <v>0</v>
      </c>
      <c r="E13" s="9">
        <v>0</v>
      </c>
      <c r="F13" s="9">
        <f t="shared" si="0"/>
        <v>0</v>
      </c>
      <c r="G13" s="9">
        <f>SUM(F13)</f>
        <v>0</v>
      </c>
      <c r="H13" s="9">
        <v>0</v>
      </c>
    </row>
    <row r="14" spans="1:8" ht="12.75">
      <c r="A14" s="2" t="s">
        <v>4</v>
      </c>
      <c r="B14" s="13" t="s">
        <v>19</v>
      </c>
      <c r="C14" s="4">
        <v>0</v>
      </c>
      <c r="D14" s="8">
        <v>0</v>
      </c>
      <c r="E14" s="9">
        <v>0</v>
      </c>
      <c r="F14" s="9">
        <f>+E14</f>
        <v>0</v>
      </c>
      <c r="G14" s="8">
        <v>0</v>
      </c>
      <c r="H14" s="9">
        <f>SUM(F14)</f>
        <v>0</v>
      </c>
    </row>
    <row r="15" spans="1:8" ht="12.75">
      <c r="A15" s="2" t="s">
        <v>4</v>
      </c>
      <c r="B15" s="13" t="s">
        <v>0</v>
      </c>
      <c r="C15" s="4">
        <v>0</v>
      </c>
      <c r="D15" s="10">
        <v>2794728870</v>
      </c>
      <c r="E15" s="9">
        <v>0</v>
      </c>
      <c r="F15" s="9">
        <f>-D15+E15</f>
        <v>-2794728870</v>
      </c>
      <c r="G15" s="9">
        <v>0</v>
      </c>
      <c r="H15" s="9">
        <f>SUM(F15)</f>
        <v>-2794728870</v>
      </c>
    </row>
    <row r="16" spans="1:8" ht="12.75">
      <c r="A16" s="2" t="s">
        <v>4</v>
      </c>
      <c r="B16" s="13" t="s">
        <v>24</v>
      </c>
      <c r="C16" s="4">
        <v>0</v>
      </c>
      <c r="D16" s="9">
        <v>0</v>
      </c>
      <c r="E16" s="9">
        <v>0</v>
      </c>
      <c r="F16" s="9">
        <f>+E16</f>
        <v>0</v>
      </c>
      <c r="G16" s="9">
        <v>0</v>
      </c>
      <c r="H16" s="9">
        <f>+F16</f>
        <v>0</v>
      </c>
    </row>
    <row r="17" spans="1:8" ht="12.75">
      <c r="A17" s="2" t="s">
        <v>4</v>
      </c>
      <c r="B17" s="14" t="s">
        <v>29</v>
      </c>
      <c r="C17" s="4">
        <v>0</v>
      </c>
      <c r="D17" s="9">
        <v>0</v>
      </c>
      <c r="E17" s="9">
        <v>0</v>
      </c>
      <c r="F17" s="9">
        <f>-D17+E17</f>
        <v>0</v>
      </c>
      <c r="G17" s="9">
        <v>0</v>
      </c>
      <c r="H17" s="9">
        <f>SUM(F17)</f>
        <v>0</v>
      </c>
    </row>
    <row r="18" spans="1:8" ht="12.75">
      <c r="A18" s="2" t="s">
        <v>4</v>
      </c>
      <c r="B18" s="14" t="s">
        <v>20</v>
      </c>
      <c r="C18" s="4">
        <v>0</v>
      </c>
      <c r="D18" s="9">
        <v>68605561</v>
      </c>
      <c r="E18" s="9">
        <v>0</v>
      </c>
      <c r="F18" s="9">
        <f aca="true" t="shared" si="2" ref="F18:F23">-D18</f>
        <v>-68605561</v>
      </c>
      <c r="G18" s="9">
        <v>0</v>
      </c>
      <c r="H18" s="9">
        <f aca="true" t="shared" si="3" ref="H18:H29">SUM(F18)</f>
        <v>-68605561</v>
      </c>
    </row>
    <row r="19" spans="1:8" ht="12.75">
      <c r="A19" s="2" t="s">
        <v>4</v>
      </c>
      <c r="B19" s="14" t="s">
        <v>1</v>
      </c>
      <c r="C19" s="4">
        <v>0</v>
      </c>
      <c r="D19" s="10">
        <f>4338705017+43557338</f>
        <v>4382262355</v>
      </c>
      <c r="E19" s="9">
        <v>0</v>
      </c>
      <c r="F19" s="11">
        <f t="shared" si="2"/>
        <v>-4382262355</v>
      </c>
      <c r="G19" s="9">
        <v>0</v>
      </c>
      <c r="H19" s="9">
        <f t="shared" si="3"/>
        <v>-4382262355</v>
      </c>
    </row>
    <row r="20" spans="1:8" ht="12.75">
      <c r="A20" s="2" t="s">
        <v>4</v>
      </c>
      <c r="B20" s="14" t="s">
        <v>8</v>
      </c>
      <c r="C20" s="4">
        <v>0</v>
      </c>
      <c r="D20" s="9">
        <v>413996678</v>
      </c>
      <c r="E20" s="9">
        <v>0</v>
      </c>
      <c r="F20" s="9">
        <f t="shared" si="2"/>
        <v>-413996678</v>
      </c>
      <c r="G20" s="9">
        <v>0</v>
      </c>
      <c r="H20" s="9">
        <f t="shared" si="3"/>
        <v>-413996678</v>
      </c>
    </row>
    <row r="21" spans="1:8" ht="12.75">
      <c r="A21" s="2" t="s">
        <v>4</v>
      </c>
      <c r="B21" s="14" t="s">
        <v>35</v>
      </c>
      <c r="C21" s="4">
        <v>0</v>
      </c>
      <c r="D21" s="9">
        <v>0</v>
      </c>
      <c r="E21" s="9">
        <v>0</v>
      </c>
      <c r="F21" s="9">
        <f t="shared" si="2"/>
        <v>0</v>
      </c>
      <c r="G21" s="9">
        <v>0</v>
      </c>
      <c r="H21" s="9">
        <f>SUM(F21)</f>
        <v>0</v>
      </c>
    </row>
    <row r="22" spans="1:8" ht="12.75">
      <c r="A22" s="2" t="s">
        <v>4</v>
      </c>
      <c r="B22" s="14" t="s">
        <v>9</v>
      </c>
      <c r="C22" s="4">
        <v>0</v>
      </c>
      <c r="D22" s="7">
        <v>667582137</v>
      </c>
      <c r="E22" s="12">
        <v>0</v>
      </c>
      <c r="F22" s="7">
        <f t="shared" si="2"/>
        <v>-667582137</v>
      </c>
      <c r="G22" s="7">
        <v>0</v>
      </c>
      <c r="H22" s="9">
        <f t="shared" si="3"/>
        <v>-667582137</v>
      </c>
    </row>
    <row r="23" spans="1:8" ht="12.75">
      <c r="A23" s="2" t="s">
        <v>4</v>
      </c>
      <c r="B23" s="13" t="s">
        <v>6</v>
      </c>
      <c r="C23" s="4">
        <v>0</v>
      </c>
      <c r="D23" s="10">
        <v>0</v>
      </c>
      <c r="E23" s="9">
        <v>0</v>
      </c>
      <c r="F23" s="9">
        <f t="shared" si="2"/>
        <v>0</v>
      </c>
      <c r="G23" s="9">
        <v>0</v>
      </c>
      <c r="H23" s="9">
        <f t="shared" si="3"/>
        <v>0</v>
      </c>
    </row>
    <row r="24" spans="1:8" ht="12.75">
      <c r="A24" s="2" t="s">
        <v>4</v>
      </c>
      <c r="B24" s="13" t="s">
        <v>28</v>
      </c>
      <c r="C24" s="4">
        <v>0</v>
      </c>
      <c r="D24" s="9">
        <v>0</v>
      </c>
      <c r="E24" s="10">
        <v>0</v>
      </c>
      <c r="F24" s="9">
        <f>+D24</f>
        <v>0</v>
      </c>
      <c r="G24" s="9">
        <v>0</v>
      </c>
      <c r="H24" s="9">
        <f t="shared" si="3"/>
        <v>0</v>
      </c>
    </row>
    <row r="25" spans="1:8" ht="12.75">
      <c r="A25" s="2" t="s">
        <v>4</v>
      </c>
      <c r="B25" s="13" t="s">
        <v>5</v>
      </c>
      <c r="C25" s="4">
        <v>0</v>
      </c>
      <c r="D25" s="9">
        <v>0</v>
      </c>
      <c r="E25" s="10">
        <f>+D15</f>
        <v>2794728870</v>
      </c>
      <c r="F25" s="9">
        <f>-E25</f>
        <v>-2794728870</v>
      </c>
      <c r="G25" s="9">
        <v>0</v>
      </c>
      <c r="H25" s="9">
        <f t="shared" si="3"/>
        <v>-2794728870</v>
      </c>
    </row>
    <row r="26" spans="1:8" ht="12.75">
      <c r="A26" s="2" t="s">
        <v>4</v>
      </c>
      <c r="B26" s="13" t="s">
        <v>2</v>
      </c>
      <c r="C26" s="4">
        <v>0</v>
      </c>
      <c r="D26" s="9">
        <v>0</v>
      </c>
      <c r="E26" s="10">
        <v>4338705017</v>
      </c>
      <c r="F26" s="11">
        <f>-E26</f>
        <v>-4338705017</v>
      </c>
      <c r="G26" s="9">
        <v>0</v>
      </c>
      <c r="H26" s="9">
        <f t="shared" si="3"/>
        <v>-4338705017</v>
      </c>
    </row>
    <row r="27" spans="1:8" ht="12.75">
      <c r="A27" s="2" t="s">
        <v>4</v>
      </c>
      <c r="B27" s="13" t="s">
        <v>32</v>
      </c>
      <c r="C27" s="4">
        <v>0</v>
      </c>
      <c r="D27" s="10">
        <v>0</v>
      </c>
      <c r="E27" s="10">
        <f>+D18+43557338+D20+D22</f>
        <v>1193741714</v>
      </c>
      <c r="F27" s="9">
        <f>-E27+D27</f>
        <v>-1193741714</v>
      </c>
      <c r="G27" s="9">
        <v>0</v>
      </c>
      <c r="H27" s="9">
        <f t="shared" si="3"/>
        <v>-1193741714</v>
      </c>
    </row>
    <row r="28" spans="1:8" ht="12.75">
      <c r="A28" s="2" t="s">
        <v>4</v>
      </c>
      <c r="B28" s="13" t="s">
        <v>3</v>
      </c>
      <c r="C28" s="4">
        <v>0</v>
      </c>
      <c r="D28" s="9">
        <v>0</v>
      </c>
      <c r="E28" s="10">
        <v>0</v>
      </c>
      <c r="F28" s="9">
        <f>-E28</f>
        <v>0</v>
      </c>
      <c r="G28" s="9">
        <v>0</v>
      </c>
      <c r="H28" s="9">
        <f t="shared" si="3"/>
        <v>0</v>
      </c>
    </row>
    <row r="29" spans="1:8" ht="12.75">
      <c r="A29" s="2" t="s">
        <v>4</v>
      </c>
      <c r="B29" s="13" t="s">
        <v>23</v>
      </c>
      <c r="C29" s="4">
        <v>0</v>
      </c>
      <c r="D29" s="9">
        <v>0</v>
      </c>
      <c r="E29" s="10">
        <v>0</v>
      </c>
      <c r="F29" s="9">
        <f>-E29</f>
        <v>0</v>
      </c>
      <c r="G29" s="9">
        <v>0</v>
      </c>
      <c r="H29" s="9">
        <f t="shared" si="3"/>
        <v>0</v>
      </c>
    </row>
    <row r="30" spans="4:5" ht="12.75">
      <c r="D30" s="7">
        <f>SUM(D2:D29)</f>
        <v>8473951741</v>
      </c>
      <c r="E30" s="7">
        <f>SUM(E2:E29)</f>
        <v>8473951741</v>
      </c>
    </row>
  </sheetData>
  <sheetProtection/>
  <printOptions horizontalCentered="1" verticalCentered="1"/>
  <pageMargins left="0.4330708661417323" right="0.4724409448818898" top="0.7874015748031497" bottom="0.4330708661417323" header="0.31496062992125984" footer="0.11811023622047245"/>
  <pageSetup fitToHeight="1" fitToWidth="1" horizontalDpi="600" verticalDpi="600" orientation="portrait" r:id="rId1"/>
  <headerFooter alignWithMargins="0">
    <oddHeader>&amp;CDEPARTAMENTO DE CALDAS
SECRETARÍA DE HACIENDA - UNIDAD DE CONTABILIDAD
ELIMINACIONES AL 31 DE OCTUBRE
 DE 2020&amp;R&amp;8&amp;F, &amp;A
&amp;D, &amp;T</oddHeader>
    <oddFooter>&amp;R&amp;8&amp;Z&amp;F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cecardenas</dc:creator>
  <cp:keywords/>
  <dc:description/>
  <cp:lastModifiedBy>Claudia Elena Cardenas Peñuela</cp:lastModifiedBy>
  <cp:lastPrinted>2020-10-31T03:28:38Z</cp:lastPrinted>
  <dcterms:created xsi:type="dcterms:W3CDTF">2006-07-14T21:35:46Z</dcterms:created>
  <dcterms:modified xsi:type="dcterms:W3CDTF">2020-10-31T03:29:12Z</dcterms:modified>
  <cp:category/>
  <cp:version/>
  <cp:contentType/>
  <cp:contentStatus/>
</cp:coreProperties>
</file>